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<sst xmlns="http://schemas.openxmlformats.org/spreadsheetml/2006/main" count="102" uniqueCount="83">
  <si>
    <t>ANALYSIS OF COMPLAINT REASONS</t>
  </si>
  <si>
    <t>KEY: STATUS: U=UPHELD; PU=PARTLY UPHELD; NU=NOT UPHELD</t>
  </si>
  <si>
    <t>Service failure</t>
  </si>
  <si>
    <t>Service delay</t>
  </si>
  <si>
    <t>Procedure not in place/requires review</t>
  </si>
  <si>
    <t>Procedure not followed</t>
  </si>
  <si>
    <t>Incorrect/insufficient information</t>
  </si>
  <si>
    <t>Administrative error</t>
  </si>
  <si>
    <t>Staff attitude/behaviour</t>
  </si>
  <si>
    <t>Service</t>
  </si>
  <si>
    <t>Chief Execuitve</t>
  </si>
  <si>
    <t>Benefits</t>
  </si>
  <si>
    <t>Revenues</t>
  </si>
  <si>
    <t>Development</t>
  </si>
  <si>
    <t>Housing needs</t>
  </si>
  <si>
    <t>Street management</t>
  </si>
  <si>
    <t>Licensing</t>
  </si>
  <si>
    <t>Repairs and maintenance</t>
  </si>
  <si>
    <t>Building control</t>
  </si>
  <si>
    <t>Total number</t>
  </si>
  <si>
    <t>Number upheld or partly upheld</t>
  </si>
  <si>
    <t>Human resources</t>
  </si>
  <si>
    <t>Income</t>
  </si>
  <si>
    <t>Total</t>
  </si>
  <si>
    <t>Leisure</t>
  </si>
  <si>
    <t>Legal services</t>
  </si>
  <si>
    <t>Property services</t>
  </si>
  <si>
    <t>Strategic Support</t>
  </si>
  <si>
    <t>Democratic services</t>
  </si>
  <si>
    <t>Communication</t>
  </si>
  <si>
    <t>Procurement</t>
  </si>
  <si>
    <t>Performance management</t>
  </si>
  <si>
    <t>Audit</t>
  </si>
  <si>
    <t>Emergency planning</t>
  </si>
  <si>
    <t>Finance &amp; Property Services</t>
  </si>
  <si>
    <t>Finance</t>
  </si>
  <si>
    <t>Insurance</t>
  </si>
  <si>
    <t xml:space="preserve">Revenues, Benefits &amp; Customer Services </t>
  </si>
  <si>
    <t>Informance &amp; communication services</t>
  </si>
  <si>
    <t>Customer service centre</t>
  </si>
  <si>
    <t>Customer contact centre</t>
  </si>
  <si>
    <t>Neighbourhood Services</t>
  </si>
  <si>
    <t>Community safety/neighbourhood management</t>
  </si>
  <si>
    <t>Community grants</t>
  </si>
  <si>
    <t>Sports &amp; recreation</t>
  </si>
  <si>
    <t>Children &amp; young people</t>
  </si>
  <si>
    <t>Closed circuit television</t>
  </si>
  <si>
    <t>Leisure &amp; Culture</t>
  </si>
  <si>
    <t>Leisure centres</t>
  </si>
  <si>
    <t>Markets &amp; fairs</t>
  </si>
  <si>
    <t>Town centre management</t>
  </si>
  <si>
    <t>Town hall</t>
  </si>
  <si>
    <t>Public conveniences</t>
  </si>
  <si>
    <t>Arts &amp; culture</t>
  </si>
  <si>
    <t>Cleansing &amp; Open Spaces</t>
  </si>
  <si>
    <t>Waste operations</t>
  </si>
  <si>
    <t>Waste policy</t>
  </si>
  <si>
    <t>Engineering</t>
  </si>
  <si>
    <t>Green spaces operations</t>
  </si>
  <si>
    <t>Green spaces development</t>
  </si>
  <si>
    <t>Regulatory Services</t>
  </si>
  <si>
    <t>Environmental nuisance</t>
  </si>
  <si>
    <t>Food safety, occupational health, pest control</t>
  </si>
  <si>
    <t>Planning &amp; Regeneration</t>
  </si>
  <si>
    <t>Planning policy</t>
  </si>
  <si>
    <t>Conseration &amp; landscape</t>
  </si>
  <si>
    <t>Economic development</t>
  </si>
  <si>
    <t>Regeneration</t>
  </si>
  <si>
    <t>Sustainability</t>
  </si>
  <si>
    <t>Housing</t>
  </si>
  <si>
    <t>Strategic housing</t>
  </si>
  <si>
    <t>Private sector housing</t>
  </si>
  <si>
    <t>Tenancy and warden services</t>
  </si>
  <si>
    <t xml:space="preserve">Improvement and Organisational Development </t>
  </si>
  <si>
    <t>Disagrees with Policy</t>
  </si>
  <si>
    <t>Miscellaenous</t>
  </si>
  <si>
    <t>Corporate Services</t>
  </si>
  <si>
    <t>ANNUAL REPORT : 20012:2013</t>
  </si>
  <si>
    <t>In-house</t>
  </si>
  <si>
    <t>Gas contract</t>
  </si>
  <si>
    <t>Asset Management Contracts</t>
  </si>
  <si>
    <t>Electoral services</t>
  </si>
  <si>
    <t>Museum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</si>
</sst>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4"/>
  <sheetViews>
    <sheetView tabSelected="1" view="pageBreakPreview" zoomScale="75" zoomScaleSheetLayoutView="75" workbookViewId="0" topLeftCell="A1">
      <pane ySplit="5" topLeftCell="BM9" activePane="bottomLeft" state="frozen"/>
      <selection pane="topLeft" activeCell="A1" sqref="A1"/>
      <selection pane="bottomLeft" activeCell="A1" sqref="A1:F1"/>
    </sheetView>
  </sheetViews>
  <sheetFormatPr defaultColWidth="9.140625" defaultRowHeight="51.75" customHeight="1"/>
  <cols>
    <col min="1" max="1" width="15.140625" style="3" customWidth="1"/>
    <col min="2" max="2" width="7.8515625" style="3" customWidth="1"/>
    <col min="3" max="3" width="9.28125" style="3" customWidth="1"/>
    <col min="4" max="4" width="8.140625" style="3" customWidth="1"/>
    <col min="5" max="5" width="8.8515625" style="3" customWidth="1"/>
    <col min="6" max="6" width="8.00390625" style="3" customWidth="1"/>
    <col min="7" max="7" width="8.57421875" style="3" customWidth="1"/>
    <col min="8" max="8" width="8.28125" style="3" customWidth="1"/>
    <col min="9" max="11" width="8.00390625" style="3" customWidth="1"/>
    <col min="12" max="12" width="8.8515625" style="3" customWidth="1"/>
    <col min="13" max="13" width="10.8515625" style="3" customWidth="1"/>
    <col min="14" max="14" width="9.140625" style="3" customWidth="1"/>
    <col min="15" max="15" width="8.421875" style="3" customWidth="1"/>
    <col min="16" max="16" width="7.8515625" style="3" customWidth="1"/>
    <col min="17" max="19" width="9.8515625" style="3" customWidth="1"/>
    <col min="20" max="20" width="8.28125" style="3" customWidth="1"/>
    <col min="21" max="21" width="8.57421875" style="3" customWidth="1"/>
    <col min="22" max="16384" width="9.140625" style="3" customWidth="1"/>
  </cols>
  <sheetData>
    <row r="1" spans="1:21" ht="18" customHeight="1">
      <c r="A1" s="10" t="s">
        <v>77</v>
      </c>
      <c r="B1" s="11"/>
      <c r="C1" s="11"/>
      <c r="D1" s="11"/>
      <c r="E1" s="12"/>
      <c r="F1" s="1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" customHeight="1">
      <c r="A2" s="18" t="s">
        <v>0</v>
      </c>
      <c r="B2" s="18"/>
      <c r="C2" s="18"/>
      <c r="D2" s="18"/>
      <c r="E2" s="14" t="s">
        <v>1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  <c r="R2" s="8"/>
      <c r="S2" s="8"/>
      <c r="T2" s="2"/>
      <c r="U2" s="2"/>
    </row>
    <row r="3" spans="1:21" ht="51.75" customHeight="1" hidden="1">
      <c r="A3" s="1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34.5" customHeight="1">
      <c r="A4" s="2"/>
      <c r="B4" s="9" t="s">
        <v>2</v>
      </c>
      <c r="C4" s="9"/>
      <c r="D4" s="9" t="s">
        <v>3</v>
      </c>
      <c r="E4" s="9"/>
      <c r="F4" s="9" t="s">
        <v>4</v>
      </c>
      <c r="G4" s="9"/>
      <c r="H4" s="17" t="s">
        <v>5</v>
      </c>
      <c r="I4" s="17"/>
      <c r="J4" s="19" t="s">
        <v>74</v>
      </c>
      <c r="K4" s="20"/>
      <c r="L4" s="17" t="s">
        <v>6</v>
      </c>
      <c r="M4" s="17"/>
      <c r="N4" s="17" t="s">
        <v>7</v>
      </c>
      <c r="O4" s="17"/>
      <c r="P4" s="17" t="s">
        <v>8</v>
      </c>
      <c r="Q4" s="17"/>
      <c r="R4" s="19" t="s">
        <v>75</v>
      </c>
      <c r="S4" s="20"/>
      <c r="T4" s="18" t="s">
        <v>23</v>
      </c>
      <c r="U4" s="18"/>
    </row>
    <row r="5" spans="1:21" ht="51.75" customHeight="1">
      <c r="A5" s="5" t="s">
        <v>9</v>
      </c>
      <c r="B5" s="5" t="s">
        <v>19</v>
      </c>
      <c r="C5" s="5" t="s">
        <v>20</v>
      </c>
      <c r="D5" s="5" t="s">
        <v>19</v>
      </c>
      <c r="E5" s="5" t="s">
        <v>20</v>
      </c>
      <c r="F5" s="5" t="s">
        <v>19</v>
      </c>
      <c r="G5" s="5" t="s">
        <v>20</v>
      </c>
      <c r="H5" s="5" t="s">
        <v>19</v>
      </c>
      <c r="I5" s="5" t="s">
        <v>20</v>
      </c>
      <c r="J5" s="5" t="s">
        <v>19</v>
      </c>
      <c r="K5" s="5" t="s">
        <v>20</v>
      </c>
      <c r="L5" s="5" t="s">
        <v>19</v>
      </c>
      <c r="M5" s="5" t="s">
        <v>20</v>
      </c>
      <c r="N5" s="5" t="s">
        <v>19</v>
      </c>
      <c r="O5" s="5" t="s">
        <v>20</v>
      </c>
      <c r="P5" s="5" t="s">
        <v>19</v>
      </c>
      <c r="Q5" s="5" t="s">
        <v>20</v>
      </c>
      <c r="R5" s="5" t="s">
        <v>19</v>
      </c>
      <c r="S5" s="5" t="s">
        <v>20</v>
      </c>
      <c r="T5" s="5" t="s">
        <v>19</v>
      </c>
      <c r="U5" s="5" t="s">
        <v>20</v>
      </c>
    </row>
    <row r="6" spans="1:21" ht="21" customHeight="1">
      <c r="A6" s="5" t="s">
        <v>10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5.5" customHeight="1">
      <c r="A7" s="5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4.25" customHeight="1">
      <c r="A8" s="6" t="s">
        <v>21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3.75" customHeight="1">
      <c r="A9" s="4" t="s">
        <v>73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6.5" customHeight="1">
      <c r="A10" s="6" t="s">
        <v>25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7.25" customHeight="1">
      <c r="A11" s="6" t="s">
        <v>28</v>
      </c>
      <c r="B11" s="2"/>
      <c r="C11" s="2"/>
      <c r="D11" s="2">
        <v>1</v>
      </c>
      <c r="E11" s="2">
        <v>0</v>
      </c>
      <c r="F11" s="2">
        <v>1</v>
      </c>
      <c r="G11" s="2">
        <v>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>
        <f>SUM(B11+D11+F11+H11+J11+L11+N11+P11+R11)</f>
        <v>2</v>
      </c>
      <c r="U11" s="2">
        <f>+SUM(C11+E11+G11+I11+K11+M11+O11+Q11+S11)</f>
        <v>1</v>
      </c>
    </row>
    <row r="12" spans="1:21" ht="17.25" customHeight="1">
      <c r="A12" s="6" t="s">
        <v>81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>
        <v>1</v>
      </c>
      <c r="M12" s="2">
        <v>0</v>
      </c>
      <c r="N12" s="2"/>
      <c r="O12" s="2"/>
      <c r="P12" s="2"/>
      <c r="Q12" s="2"/>
      <c r="R12" s="2"/>
      <c r="S12" s="2"/>
      <c r="T12" s="2">
        <f>SUM(B12+D12+F12+H12+J12+L12+N12+P12+R12)</f>
        <v>1</v>
      </c>
      <c r="U12" s="2">
        <f>SUM(C12+E12+G12+I12+K12+M12+O12+Q12+S12)</f>
        <v>0</v>
      </c>
    </row>
    <row r="13" spans="1:21" ht="15" customHeight="1">
      <c r="A13" s="6" t="s">
        <v>29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25.5" customHeight="1">
      <c r="A14" s="6" t="s">
        <v>31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3.5" customHeight="1">
      <c r="A15" s="6" t="s">
        <v>32</v>
      </c>
      <c r="B15" s="2">
        <v>1</v>
      </c>
      <c r="C15" s="2">
        <v>1</v>
      </c>
      <c r="D15" s="2"/>
      <c r="E15" s="2"/>
      <c r="F15" s="2"/>
      <c r="G15" s="2"/>
      <c r="H15" s="2">
        <v>1</v>
      </c>
      <c r="I15" s="2"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>
        <f>SUM(B15+D15+F15+H15+J15+L15+N15+P15+R15)</f>
        <v>2</v>
      </c>
      <c r="U15" s="2">
        <f>SUM(C15+E15+G15+I15+K15+M15+O15+Q15+S15)</f>
        <v>1</v>
      </c>
    </row>
    <row r="16" spans="1:21" ht="18.75" customHeight="1">
      <c r="A16" s="6" t="s">
        <v>33</v>
      </c>
      <c r="B16" s="2">
        <v>1</v>
      </c>
      <c r="C16" s="2"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>
        <v>1</v>
      </c>
      <c r="U16" s="2">
        <v>0</v>
      </c>
    </row>
    <row r="17" spans="1:21" ht="18.75" customHeight="1">
      <c r="A17" s="6" t="s">
        <v>36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21" customHeight="1">
      <c r="A18" s="5" t="s">
        <v>34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 customHeight="1">
      <c r="A19" s="6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customHeight="1">
      <c r="A20" s="6" t="s">
        <v>30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.75" customHeight="1">
      <c r="A21" s="6" t="s">
        <v>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46.5" customHeight="1">
      <c r="A22" s="5" t="s">
        <v>37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" customHeight="1">
      <c r="A23" s="6" t="s">
        <v>12</v>
      </c>
      <c r="B23" s="2">
        <v>7</v>
      </c>
      <c r="C23" s="2">
        <v>3</v>
      </c>
      <c r="D23" s="2">
        <v>8</v>
      </c>
      <c r="E23" s="2">
        <v>4</v>
      </c>
      <c r="F23" s="2"/>
      <c r="G23" s="2"/>
      <c r="H23" s="2">
        <v>6</v>
      </c>
      <c r="I23" s="2">
        <v>2</v>
      </c>
      <c r="J23" s="2">
        <v>16</v>
      </c>
      <c r="K23" s="2">
        <v>7</v>
      </c>
      <c r="L23" s="2">
        <v>1</v>
      </c>
      <c r="M23" s="2">
        <v>0</v>
      </c>
      <c r="N23" s="2">
        <v>3</v>
      </c>
      <c r="O23" s="2">
        <v>1</v>
      </c>
      <c r="P23" s="2"/>
      <c r="Q23" s="2"/>
      <c r="R23" s="2"/>
      <c r="S23" s="2"/>
      <c r="T23" s="2">
        <f>SUM(B23+D23+F23+H23+J23+L23+N23+P23+R23)</f>
        <v>41</v>
      </c>
      <c r="U23" s="2">
        <f>SUM(C23+E23+G23+I23+K23+M23+O23+Q23+S23)</f>
        <v>17</v>
      </c>
    </row>
    <row r="24" spans="1:21" ht="13.5" customHeight="1">
      <c r="A24" s="6" t="s">
        <v>11</v>
      </c>
      <c r="B24" s="2">
        <v>7</v>
      </c>
      <c r="C24" s="2">
        <v>4</v>
      </c>
      <c r="D24" s="2">
        <v>13</v>
      </c>
      <c r="E24" s="2">
        <v>12</v>
      </c>
      <c r="F24" s="2">
        <v>1</v>
      </c>
      <c r="G24" s="2">
        <v>0</v>
      </c>
      <c r="H24" s="2"/>
      <c r="I24" s="2"/>
      <c r="J24" s="2">
        <v>3</v>
      </c>
      <c r="K24" s="2">
        <v>3</v>
      </c>
      <c r="L24" s="2">
        <v>1</v>
      </c>
      <c r="M24" s="2">
        <v>1</v>
      </c>
      <c r="N24" s="2"/>
      <c r="O24" s="2"/>
      <c r="P24" s="2">
        <v>1</v>
      </c>
      <c r="Q24" s="2">
        <v>1</v>
      </c>
      <c r="R24" s="2"/>
      <c r="S24" s="2"/>
      <c r="T24" s="2">
        <f>SUM(B24+D24+F24+H24+J24+L24+N24+P24+R24)</f>
        <v>26</v>
      </c>
      <c r="U24" s="2">
        <f>SUM(C24+E24+G24+I24+K24+M24+O24+Q24+S24)</f>
        <v>21</v>
      </c>
    </row>
    <row r="25" spans="1:21" ht="33" customHeight="1">
      <c r="A25" s="6" t="s">
        <v>38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22.5" customHeight="1">
      <c r="A26" s="6" t="s">
        <v>39</v>
      </c>
      <c r="B26" s="2">
        <v>1</v>
      </c>
      <c r="C26" s="2">
        <v>1</v>
      </c>
      <c r="D26" s="2"/>
      <c r="E26" s="2"/>
      <c r="F26" s="2"/>
      <c r="G26" s="2"/>
      <c r="H26" s="2">
        <v>1</v>
      </c>
      <c r="I26" s="2">
        <v>1</v>
      </c>
      <c r="J26" s="2"/>
      <c r="K26" s="2"/>
      <c r="L26" s="2"/>
      <c r="M26" s="2"/>
      <c r="N26" s="2"/>
      <c r="O26" s="2"/>
      <c r="P26" s="2">
        <v>3</v>
      </c>
      <c r="Q26" s="2">
        <v>2</v>
      </c>
      <c r="R26" s="2"/>
      <c r="S26" s="2"/>
      <c r="T26" s="2">
        <f>SUM(B26+D26+F26+H26+J26+L26+N26+P26+R26)</f>
        <v>5</v>
      </c>
      <c r="U26" s="2">
        <f>SUM(C26+E26+G26+I26+K26+M26+O26+Q26+S26)</f>
        <v>4</v>
      </c>
    </row>
    <row r="27" spans="1:21" ht="25.5" customHeight="1">
      <c r="A27" s="6" t="s">
        <v>40</v>
      </c>
      <c r="B27" s="2">
        <v>3</v>
      </c>
      <c r="C27" s="2">
        <v>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v>4</v>
      </c>
      <c r="Q27" s="2">
        <v>4</v>
      </c>
      <c r="R27" s="2"/>
      <c r="S27" s="2"/>
      <c r="T27" s="2">
        <f>SUM(B27+D27+F27+H27+J27+L27+N27+P27+R27)</f>
        <v>7</v>
      </c>
      <c r="U27" s="2">
        <f>SUM(C27+E27+G27+I27+K27+M27+O27+Q27+S27)</f>
        <v>6</v>
      </c>
    </row>
    <row r="28" spans="1:21" ht="22.5" customHeight="1">
      <c r="A28" s="5" t="s">
        <v>41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32.25" customHeight="1">
      <c r="A29" s="6" t="s">
        <v>42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4.25" customHeight="1">
      <c r="A30" s="6" t="s">
        <v>24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>
      <c r="A31" s="6" t="s">
        <v>43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>
        <v>1</v>
      </c>
      <c r="M31" s="2">
        <v>0</v>
      </c>
      <c r="N31" s="2"/>
      <c r="O31" s="2"/>
      <c r="P31" s="2"/>
      <c r="Q31" s="2"/>
      <c r="R31" s="2"/>
      <c r="S31" s="2"/>
      <c r="T31" s="2">
        <v>1</v>
      </c>
      <c r="U31" s="2">
        <v>0</v>
      </c>
    </row>
    <row r="32" spans="1:21" ht="13.5" customHeight="1">
      <c r="A32" s="6" t="s">
        <v>44</v>
      </c>
      <c r="B32" s="2"/>
      <c r="C32" s="2"/>
      <c r="D32" s="2"/>
      <c r="E32" s="2"/>
      <c r="F32" s="2"/>
      <c r="G32" s="2"/>
      <c r="H32" s="2"/>
      <c r="I32" s="2"/>
      <c r="J32" s="2">
        <v>1</v>
      </c>
      <c r="K32" s="2">
        <v>0</v>
      </c>
      <c r="L32" s="2"/>
      <c r="M32" s="2"/>
      <c r="N32" s="2"/>
      <c r="O32" s="2"/>
      <c r="P32" s="2"/>
      <c r="Q32" s="2"/>
      <c r="R32" s="2"/>
      <c r="S32" s="2"/>
      <c r="T32" s="2">
        <v>1</v>
      </c>
      <c r="U32" s="2">
        <v>0</v>
      </c>
    </row>
    <row r="33" spans="1:21" ht="28.5" customHeight="1">
      <c r="A33" s="6" t="s">
        <v>45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6.25" customHeight="1">
      <c r="A34" s="6" t="s">
        <v>46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25.5" customHeight="1">
      <c r="A35" s="5" t="s">
        <v>47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6.5" customHeight="1">
      <c r="A36" s="6" t="s">
        <v>48</v>
      </c>
      <c r="B36" s="2">
        <v>10</v>
      </c>
      <c r="C36" s="2">
        <v>8</v>
      </c>
      <c r="D36" s="2"/>
      <c r="E36" s="2"/>
      <c r="F36" s="2"/>
      <c r="G36" s="2"/>
      <c r="H36" s="2">
        <v>1</v>
      </c>
      <c r="I36" s="2">
        <v>1</v>
      </c>
      <c r="J36" s="2">
        <v>2</v>
      </c>
      <c r="K36" s="2">
        <v>1</v>
      </c>
      <c r="L36" s="2">
        <v>1</v>
      </c>
      <c r="M36" s="2">
        <v>1</v>
      </c>
      <c r="N36" s="2"/>
      <c r="O36" s="2"/>
      <c r="P36" s="2">
        <v>3</v>
      </c>
      <c r="Q36" s="2">
        <v>3</v>
      </c>
      <c r="R36" s="2"/>
      <c r="S36" s="2"/>
      <c r="T36" s="2">
        <f>SUM(B36+D36+F36+H36+J36+L36+N36+P36+R36)</f>
        <v>17</v>
      </c>
      <c r="U36" s="2">
        <f>SUM(C36+E36+G36+I36+K36+M36+O36+Q36+S36)</f>
        <v>14</v>
      </c>
    </row>
    <row r="37" spans="1:21" ht="17.25" customHeight="1">
      <c r="A37" s="6" t="s">
        <v>49</v>
      </c>
      <c r="B37" s="2">
        <v>6</v>
      </c>
      <c r="C37" s="2">
        <v>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>
        <v>3</v>
      </c>
      <c r="S37" s="2">
        <v>1</v>
      </c>
      <c r="T37" s="2">
        <f>SUM(B37+D37+F37+H37+J37+L37+N37+P37+R37)</f>
        <v>9</v>
      </c>
      <c r="U37" s="2">
        <f>SUM(C37+E37+G37+I37+K37+M37+O37+Q37+S37)</f>
        <v>6</v>
      </c>
    </row>
    <row r="38" spans="1:21" ht="15.75" customHeight="1">
      <c r="A38" s="6" t="s">
        <v>82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>
        <v>1</v>
      </c>
      <c r="R38" s="2">
        <v>1</v>
      </c>
      <c r="S38" s="2"/>
      <c r="T38" s="2">
        <v>1</v>
      </c>
      <c r="U38" s="2">
        <v>1</v>
      </c>
    </row>
    <row r="39" spans="1:21" ht="24" customHeight="1">
      <c r="A39" s="6" t="s">
        <v>50</v>
      </c>
      <c r="B39" s="2"/>
      <c r="C39" s="2"/>
      <c r="D39" s="2"/>
      <c r="E39" s="2"/>
      <c r="F39" s="2"/>
      <c r="G39" s="2"/>
      <c r="H39" s="2"/>
      <c r="I39" s="2"/>
      <c r="J39" s="2">
        <v>1</v>
      </c>
      <c r="K39" s="2">
        <v>0</v>
      </c>
      <c r="L39" s="2"/>
      <c r="M39" s="2"/>
      <c r="N39" s="2"/>
      <c r="O39" s="2"/>
      <c r="P39" s="2"/>
      <c r="Q39" s="2"/>
      <c r="R39" s="2"/>
      <c r="S39" s="2"/>
      <c r="T39" s="2">
        <v>1</v>
      </c>
      <c r="U39" s="2">
        <v>0</v>
      </c>
    </row>
    <row r="40" spans="1:21" ht="15" customHeight="1">
      <c r="A40" s="6" t="s">
        <v>51</v>
      </c>
      <c r="B40" s="2">
        <v>1</v>
      </c>
      <c r="C40" s="2">
        <v>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>
        <v>1</v>
      </c>
      <c r="U40" s="2">
        <v>1</v>
      </c>
    </row>
    <row r="41" spans="1:21" ht="17.25" customHeight="1">
      <c r="A41" s="6" t="s">
        <v>52</v>
      </c>
      <c r="B41" s="2">
        <v>5</v>
      </c>
      <c r="C41" s="2">
        <v>3</v>
      </c>
      <c r="D41" s="2"/>
      <c r="E41" s="2"/>
      <c r="F41" s="2"/>
      <c r="G41" s="2"/>
      <c r="H41" s="2"/>
      <c r="I41" s="2"/>
      <c r="J41" s="2">
        <v>1</v>
      </c>
      <c r="K41" s="2">
        <v>0</v>
      </c>
      <c r="L41" s="2"/>
      <c r="M41" s="2"/>
      <c r="N41" s="2"/>
      <c r="O41" s="2"/>
      <c r="P41" s="2"/>
      <c r="Q41" s="2"/>
      <c r="R41" s="2"/>
      <c r="S41" s="2"/>
      <c r="T41" s="2">
        <v>6</v>
      </c>
      <c r="U41" s="2">
        <v>3</v>
      </c>
    </row>
    <row r="42" spans="1:21" ht="14.25" customHeight="1">
      <c r="A42" s="6" t="s">
        <v>53</v>
      </c>
      <c r="B42" s="2">
        <v>1</v>
      </c>
      <c r="C42" s="2">
        <v>1</v>
      </c>
      <c r="D42" s="2"/>
      <c r="E42" s="2"/>
      <c r="F42" s="2"/>
      <c r="G42" s="2"/>
      <c r="H42" s="2"/>
      <c r="I42" s="2"/>
      <c r="J42" s="2">
        <v>2</v>
      </c>
      <c r="K42" s="2">
        <v>0</v>
      </c>
      <c r="L42" s="2"/>
      <c r="M42" s="2"/>
      <c r="N42" s="2"/>
      <c r="O42" s="2"/>
      <c r="P42" s="2">
        <v>1</v>
      </c>
      <c r="Q42" s="2">
        <v>1</v>
      </c>
      <c r="R42" s="2"/>
      <c r="S42" s="2"/>
      <c r="T42" s="2">
        <v>4</v>
      </c>
      <c r="U42" s="2">
        <v>2</v>
      </c>
    </row>
    <row r="43" spans="1:21" ht="24" customHeight="1">
      <c r="A43" s="5" t="s">
        <v>54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8" customHeight="1">
      <c r="A44" s="6" t="s">
        <v>55</v>
      </c>
      <c r="B44" s="2">
        <v>11</v>
      </c>
      <c r="C44" s="2">
        <v>9</v>
      </c>
      <c r="D44" s="2"/>
      <c r="E44" s="2"/>
      <c r="F44" s="2">
        <v>1</v>
      </c>
      <c r="G44" s="2">
        <v>0</v>
      </c>
      <c r="H44" s="2">
        <v>2</v>
      </c>
      <c r="I44" s="2">
        <v>1</v>
      </c>
      <c r="J44" s="2"/>
      <c r="K44" s="2"/>
      <c r="L44" s="2"/>
      <c r="M44" s="2"/>
      <c r="N44" s="2"/>
      <c r="O44" s="2"/>
      <c r="P44" s="2">
        <v>8</v>
      </c>
      <c r="Q44" s="2">
        <v>6</v>
      </c>
      <c r="R44" s="2">
        <v>2</v>
      </c>
      <c r="S44" s="2">
        <v>1</v>
      </c>
      <c r="T44" s="2">
        <f>SUM(B44+D44+F44+H44+J44+L44+N44+P44+R44)</f>
        <v>24</v>
      </c>
      <c r="U44" s="2">
        <f>SUM(C44+E44+G44+I44+K44+M44+O44+Q44+S44)</f>
        <v>17</v>
      </c>
    </row>
    <row r="45" spans="1:21" ht="18" customHeight="1">
      <c r="A45" s="6" t="s">
        <v>56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8" customHeight="1">
      <c r="A46" s="6" t="s">
        <v>57</v>
      </c>
      <c r="B46" s="2">
        <v>1</v>
      </c>
      <c r="C46" s="2">
        <v>0</v>
      </c>
      <c r="D46" s="2"/>
      <c r="E46" s="2"/>
      <c r="F46" s="2">
        <v>1</v>
      </c>
      <c r="G46" s="2"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>
        <v>2</v>
      </c>
      <c r="U46" s="2">
        <v>0</v>
      </c>
    </row>
    <row r="47" spans="1:21" ht="24" customHeight="1">
      <c r="A47" s="6" t="s">
        <v>58</v>
      </c>
      <c r="B47" s="2">
        <v>9</v>
      </c>
      <c r="C47" s="2">
        <v>8</v>
      </c>
      <c r="D47" s="2">
        <v>2</v>
      </c>
      <c r="E47" s="2">
        <v>2</v>
      </c>
      <c r="F47" s="2"/>
      <c r="G47" s="2"/>
      <c r="H47" s="2"/>
      <c r="I47" s="2"/>
      <c r="J47" s="2"/>
      <c r="K47" s="2"/>
      <c r="L47" s="2">
        <v>1</v>
      </c>
      <c r="M47" s="2">
        <v>1</v>
      </c>
      <c r="N47" s="2"/>
      <c r="O47" s="2"/>
      <c r="P47" s="2">
        <v>1</v>
      </c>
      <c r="Q47" s="2">
        <v>1</v>
      </c>
      <c r="R47" s="2">
        <v>4</v>
      </c>
      <c r="S47" s="2">
        <v>2</v>
      </c>
      <c r="T47" s="2">
        <f>SUM(B47+D47+F47+H47+J47+L47+N47+P47+R47)</f>
        <v>17</v>
      </c>
      <c r="U47" s="2">
        <f>SUM(C47+E47+G47+I47+K47+M47+O47+Q47+S47)</f>
        <v>14</v>
      </c>
    </row>
    <row r="48" spans="1:21" ht="24" customHeight="1">
      <c r="A48" s="6" t="s">
        <v>59</v>
      </c>
      <c r="B48" s="2"/>
      <c r="C48" s="2"/>
      <c r="D48" s="2"/>
      <c r="E48" s="2"/>
      <c r="F48" s="2"/>
      <c r="G48" s="2"/>
      <c r="H48" s="2"/>
      <c r="I48" s="2"/>
      <c r="J48" s="2">
        <v>3</v>
      </c>
      <c r="K48" s="2">
        <v>1</v>
      </c>
      <c r="L48" s="2"/>
      <c r="M48" s="2"/>
      <c r="N48" s="2"/>
      <c r="O48" s="2"/>
      <c r="P48" s="2"/>
      <c r="Q48" s="2"/>
      <c r="R48" s="2">
        <v>1</v>
      </c>
      <c r="S48" s="2">
        <v>0</v>
      </c>
      <c r="T48" s="2">
        <v>4</v>
      </c>
      <c r="U48" s="2">
        <v>1</v>
      </c>
    </row>
    <row r="49" spans="1:21" ht="24" customHeight="1">
      <c r="A49" s="5" t="s">
        <v>60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24" customHeight="1">
      <c r="A50" s="6" t="s">
        <v>61</v>
      </c>
      <c r="B50" s="2">
        <v>3</v>
      </c>
      <c r="C50" s="2">
        <v>1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>
        <v>1</v>
      </c>
      <c r="S50" s="2">
        <v>0</v>
      </c>
      <c r="T50" s="2">
        <v>4</v>
      </c>
      <c r="U50" s="2">
        <v>1</v>
      </c>
    </row>
    <row r="51" spans="1:21" ht="33" customHeight="1">
      <c r="A51" s="6" t="s">
        <v>62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7.25" customHeight="1">
      <c r="A52" s="6" t="s">
        <v>16</v>
      </c>
      <c r="B52" s="2"/>
      <c r="C52" s="2"/>
      <c r="D52" s="2"/>
      <c r="E52" s="2"/>
      <c r="F52" s="2"/>
      <c r="G52" s="2"/>
      <c r="H52" s="2"/>
      <c r="I52" s="2"/>
      <c r="J52" s="2">
        <v>1</v>
      </c>
      <c r="K52" s="2">
        <v>0</v>
      </c>
      <c r="L52" s="2"/>
      <c r="M52" s="2"/>
      <c r="N52" s="2"/>
      <c r="O52" s="2"/>
      <c r="P52" s="2"/>
      <c r="Q52" s="2"/>
      <c r="R52" s="2">
        <v>1</v>
      </c>
      <c r="S52" s="2">
        <v>0</v>
      </c>
      <c r="T52" s="2">
        <v>2</v>
      </c>
      <c r="U52" s="2">
        <v>0</v>
      </c>
    </row>
    <row r="53" spans="1:21" ht="17.25" customHeight="1">
      <c r="A53" s="6" t="s">
        <v>15</v>
      </c>
      <c r="B53" s="2"/>
      <c r="C53" s="2"/>
      <c r="D53" s="2"/>
      <c r="E53" s="2"/>
      <c r="F53" s="2"/>
      <c r="G53" s="2"/>
      <c r="H53" s="2">
        <v>2</v>
      </c>
      <c r="I53" s="2">
        <v>0</v>
      </c>
      <c r="J53" s="2"/>
      <c r="K53" s="2"/>
      <c r="L53" s="2"/>
      <c r="M53" s="2"/>
      <c r="N53" s="2"/>
      <c r="O53" s="2"/>
      <c r="P53" s="2">
        <v>2</v>
      </c>
      <c r="Q53" s="2">
        <v>0</v>
      </c>
      <c r="R53" s="2"/>
      <c r="S53" s="2"/>
      <c r="T53" s="2">
        <v>4</v>
      </c>
      <c r="U53" s="2">
        <v>0</v>
      </c>
    </row>
    <row r="54" spans="1:21" ht="24" customHeight="1">
      <c r="A54" s="5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7.25" customHeight="1">
      <c r="A55" s="6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" customHeight="1">
      <c r="A56" s="6" t="s">
        <v>13</v>
      </c>
      <c r="B56" s="2">
        <v>32</v>
      </c>
      <c r="C56" s="2">
        <v>0</v>
      </c>
      <c r="D56" s="2">
        <v>1</v>
      </c>
      <c r="E56" s="2">
        <v>0</v>
      </c>
      <c r="F56" s="2"/>
      <c r="G56" s="2"/>
      <c r="H56" s="2">
        <v>4</v>
      </c>
      <c r="I56" s="2">
        <v>2</v>
      </c>
      <c r="J56" s="2">
        <v>2</v>
      </c>
      <c r="K56" s="2">
        <v>0</v>
      </c>
      <c r="L56" s="2">
        <v>2</v>
      </c>
      <c r="M56" s="2">
        <v>0</v>
      </c>
      <c r="N56" s="2">
        <v>1</v>
      </c>
      <c r="O56" s="2">
        <v>0</v>
      </c>
      <c r="P56" s="2">
        <v>1</v>
      </c>
      <c r="Q56" s="2">
        <v>1</v>
      </c>
      <c r="R56" s="2">
        <v>3</v>
      </c>
      <c r="S56" s="2">
        <v>0</v>
      </c>
      <c r="T56" s="2">
        <f>SUM(B56+D56+F56+H56+J56+L56+N56+P56+R56)</f>
        <v>46</v>
      </c>
      <c r="U56" s="2">
        <f>SUM(C56+E56+G56+I56+K56+M56+O56+Q56+S56)</f>
        <v>3</v>
      </c>
    </row>
    <row r="57" spans="1:21" ht="24" customHeight="1">
      <c r="A57" s="6" t="s">
        <v>65</v>
      </c>
      <c r="B57" s="2">
        <v>2</v>
      </c>
      <c r="C57" s="2">
        <v>0</v>
      </c>
      <c r="D57" s="2"/>
      <c r="E57" s="2"/>
      <c r="F57" s="2"/>
      <c r="G57" s="2"/>
      <c r="H57" s="2">
        <v>1</v>
      </c>
      <c r="I57" s="2"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>
        <v>3</v>
      </c>
      <c r="U57" s="2">
        <v>0</v>
      </c>
    </row>
    <row r="58" spans="1:21" ht="24" customHeight="1">
      <c r="A58" s="6" t="s">
        <v>18</v>
      </c>
      <c r="B58" s="2">
        <v>1</v>
      </c>
      <c r="C58" s="2">
        <v>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>
        <v>1</v>
      </c>
      <c r="U58" s="2">
        <v>0</v>
      </c>
    </row>
    <row r="59" spans="1:21" ht="24" customHeight="1">
      <c r="A59" s="6" t="s">
        <v>66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7.25" customHeight="1">
      <c r="A60" s="6" t="s">
        <v>67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8" customHeight="1">
      <c r="A61" s="6" t="s">
        <v>68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8" customHeight="1">
      <c r="A62" s="5" t="s">
        <v>69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8" customHeight="1">
      <c r="A63" s="6" t="s">
        <v>70</v>
      </c>
      <c r="B63" s="2"/>
      <c r="C63" s="2"/>
      <c r="D63" s="2"/>
      <c r="E63" s="2"/>
      <c r="F63" s="2"/>
      <c r="G63" s="2"/>
      <c r="H63" s="2"/>
      <c r="I63" s="2"/>
      <c r="J63" s="2">
        <v>1</v>
      </c>
      <c r="K63" s="2">
        <v>0</v>
      </c>
      <c r="L63" s="2"/>
      <c r="M63" s="2"/>
      <c r="N63" s="2"/>
      <c r="O63" s="2"/>
      <c r="P63" s="2"/>
      <c r="Q63" s="2"/>
      <c r="R63" s="2"/>
      <c r="S63" s="2"/>
      <c r="T63" s="2">
        <v>1</v>
      </c>
      <c r="U63" s="2">
        <v>0</v>
      </c>
    </row>
    <row r="64" spans="1:21" ht="18" customHeight="1">
      <c r="A64" s="6" t="s">
        <v>14</v>
      </c>
      <c r="B64" s="2">
        <v>8</v>
      </c>
      <c r="C64" s="2">
        <v>2</v>
      </c>
      <c r="D64" s="2">
        <v>2</v>
      </c>
      <c r="E64" s="2">
        <v>1</v>
      </c>
      <c r="F64" s="2"/>
      <c r="G64" s="2"/>
      <c r="H64" s="2"/>
      <c r="I64" s="2"/>
      <c r="J64" s="2">
        <v>1</v>
      </c>
      <c r="K64" s="2">
        <v>0</v>
      </c>
      <c r="L64" s="2"/>
      <c r="M64" s="2"/>
      <c r="N64" s="2"/>
      <c r="O64" s="2"/>
      <c r="P64" s="2">
        <v>2</v>
      </c>
      <c r="Q64" s="2">
        <v>2</v>
      </c>
      <c r="R64" s="2"/>
      <c r="S64" s="2"/>
      <c r="T64" s="2">
        <f>SUM(B64+D64+F64+H64+J64+L64+N64+P64+R64)</f>
        <v>13</v>
      </c>
      <c r="U64" s="2">
        <f>SUM(C64+E64+G64+I64+K64+M64+O64+Q64+S64)</f>
        <v>5</v>
      </c>
    </row>
    <row r="65" spans="1:21" ht="24.75" customHeight="1">
      <c r="A65" s="6" t="s">
        <v>71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>
        <v>1</v>
      </c>
      <c r="Q65" s="2">
        <v>0</v>
      </c>
      <c r="R65" s="2">
        <v>1</v>
      </c>
      <c r="S65" s="2">
        <v>0</v>
      </c>
      <c r="T65" s="2">
        <v>2</v>
      </c>
      <c r="U65" s="2">
        <v>0</v>
      </c>
    </row>
    <row r="66" spans="1:21" ht="15" customHeight="1">
      <c r="A66" s="6" t="s">
        <v>22</v>
      </c>
      <c r="B66" s="2">
        <v>1</v>
      </c>
      <c r="C66" s="2">
        <v>1</v>
      </c>
      <c r="D66" s="2">
        <v>1</v>
      </c>
      <c r="E66" s="2">
        <v>1</v>
      </c>
      <c r="F66" s="2"/>
      <c r="G66" s="2"/>
      <c r="H66" s="2"/>
      <c r="I66" s="2"/>
      <c r="J66" s="2">
        <v>1</v>
      </c>
      <c r="K66" s="2">
        <v>1</v>
      </c>
      <c r="L66" s="2"/>
      <c r="M66" s="2"/>
      <c r="N66" s="2">
        <v>3</v>
      </c>
      <c r="O66" s="2">
        <v>2</v>
      </c>
      <c r="P66" s="2">
        <v>5</v>
      </c>
      <c r="Q66" s="2">
        <v>2</v>
      </c>
      <c r="R66" s="2"/>
      <c r="S66" s="2"/>
      <c r="T66" s="2">
        <f>SUM(B66+D66+F66+H66+J66+L66+N66+P66+R66)</f>
        <v>11</v>
      </c>
      <c r="U66" s="2">
        <f>SUM(C66+E66+G66+I66+K66+M66+O66+Q66+S66)</f>
        <v>7</v>
      </c>
    </row>
    <row r="67" spans="1:21" ht="24.75" customHeight="1">
      <c r="A67" s="6" t="s">
        <v>17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24.75" customHeight="1">
      <c r="A68" s="6" t="s">
        <v>78</v>
      </c>
      <c r="B68" s="2">
        <v>57</v>
      </c>
      <c r="C68" s="2">
        <v>40</v>
      </c>
      <c r="D68" s="2">
        <v>24</v>
      </c>
      <c r="E68" s="2">
        <v>15</v>
      </c>
      <c r="F68" s="2"/>
      <c r="G68" s="2"/>
      <c r="H68" s="2">
        <v>1</v>
      </c>
      <c r="I68" s="2">
        <v>0</v>
      </c>
      <c r="J68" s="2">
        <v>17</v>
      </c>
      <c r="K68" s="2">
        <v>2</v>
      </c>
      <c r="L68" s="2">
        <v>10</v>
      </c>
      <c r="M68" s="2">
        <v>7</v>
      </c>
      <c r="N68" s="2">
        <v>2</v>
      </c>
      <c r="O68" s="2">
        <v>2</v>
      </c>
      <c r="P68" s="2">
        <v>17</v>
      </c>
      <c r="Q68" s="2">
        <v>12</v>
      </c>
      <c r="R68" s="2">
        <v>15</v>
      </c>
      <c r="S68" s="2">
        <v>8</v>
      </c>
      <c r="T68" s="2">
        <f aca="true" t="shared" si="0" ref="T68:U72">SUM(B68+D68+F68+H68+J68+L68+N68+P68+R68)</f>
        <v>143</v>
      </c>
      <c r="U68" s="2">
        <f t="shared" si="0"/>
        <v>86</v>
      </c>
    </row>
    <row r="69" spans="1:21" ht="24.75" customHeight="1">
      <c r="A69" s="6" t="s">
        <v>79</v>
      </c>
      <c r="B69" s="2">
        <v>18</v>
      </c>
      <c r="C69" s="2">
        <v>12</v>
      </c>
      <c r="D69" s="2">
        <v>8</v>
      </c>
      <c r="E69" s="2">
        <v>6</v>
      </c>
      <c r="F69" s="2"/>
      <c r="G69" s="2"/>
      <c r="H69" s="2"/>
      <c r="I69" s="2"/>
      <c r="J69" s="2">
        <v>1</v>
      </c>
      <c r="K69" s="2">
        <v>1</v>
      </c>
      <c r="L69" s="2">
        <v>1</v>
      </c>
      <c r="M69" s="2">
        <v>1</v>
      </c>
      <c r="N69" s="2"/>
      <c r="O69" s="2"/>
      <c r="P69" s="2">
        <v>4</v>
      </c>
      <c r="Q69" s="2">
        <v>3</v>
      </c>
      <c r="R69" s="2">
        <v>1</v>
      </c>
      <c r="S69" s="2">
        <v>0</v>
      </c>
      <c r="T69" s="2">
        <f t="shared" si="0"/>
        <v>33</v>
      </c>
      <c r="U69" s="2">
        <f t="shared" si="0"/>
        <v>23</v>
      </c>
    </row>
    <row r="70" spans="1:21" ht="24.75" customHeight="1">
      <c r="A70" s="6" t="s">
        <v>80</v>
      </c>
      <c r="B70" s="2">
        <v>77</v>
      </c>
      <c r="C70" s="2">
        <v>70</v>
      </c>
      <c r="D70" s="2">
        <v>25</v>
      </c>
      <c r="E70" s="2">
        <v>21</v>
      </c>
      <c r="F70" s="2"/>
      <c r="G70" s="2"/>
      <c r="H70" s="2">
        <v>1</v>
      </c>
      <c r="I70" s="2">
        <v>1</v>
      </c>
      <c r="J70" s="2">
        <v>8</v>
      </c>
      <c r="K70" s="2">
        <v>5</v>
      </c>
      <c r="L70" s="2">
        <v>8</v>
      </c>
      <c r="M70" s="2">
        <v>6</v>
      </c>
      <c r="N70" s="2">
        <v>1</v>
      </c>
      <c r="O70" s="2">
        <v>1</v>
      </c>
      <c r="P70" s="2">
        <v>22</v>
      </c>
      <c r="Q70" s="2">
        <v>19</v>
      </c>
      <c r="R70" s="2">
        <v>22</v>
      </c>
      <c r="S70" s="2">
        <v>16</v>
      </c>
      <c r="T70" s="2">
        <f t="shared" si="0"/>
        <v>164</v>
      </c>
      <c r="U70" s="2">
        <f t="shared" si="0"/>
        <v>139</v>
      </c>
    </row>
    <row r="71" spans="1:21" ht="28.5" customHeight="1">
      <c r="A71" s="6" t="s">
        <v>72</v>
      </c>
      <c r="B71" s="2">
        <v>21</v>
      </c>
      <c r="C71" s="2">
        <v>16</v>
      </c>
      <c r="D71" s="2">
        <v>4</v>
      </c>
      <c r="E71" s="2">
        <v>3</v>
      </c>
      <c r="F71" s="2"/>
      <c r="G71" s="2"/>
      <c r="H71" s="2">
        <v>1</v>
      </c>
      <c r="I71" s="2">
        <v>1</v>
      </c>
      <c r="J71" s="2">
        <v>7</v>
      </c>
      <c r="K71" s="2">
        <v>3</v>
      </c>
      <c r="L71" s="2">
        <v>5</v>
      </c>
      <c r="M71" s="2">
        <v>2</v>
      </c>
      <c r="N71" s="2">
        <v>4</v>
      </c>
      <c r="O71" s="2">
        <v>4</v>
      </c>
      <c r="P71" s="2">
        <v>17</v>
      </c>
      <c r="Q71" s="2">
        <v>11</v>
      </c>
      <c r="R71" s="2">
        <v>10</v>
      </c>
      <c r="S71" s="2">
        <v>4</v>
      </c>
      <c r="T71" s="2">
        <f t="shared" si="0"/>
        <v>69</v>
      </c>
      <c r="U71" s="2">
        <f t="shared" si="0"/>
        <v>44</v>
      </c>
    </row>
    <row r="72" spans="1:21" ht="21.75" customHeight="1">
      <c r="A72" s="6" t="s">
        <v>76</v>
      </c>
      <c r="B72" s="2">
        <v>5</v>
      </c>
      <c r="C72" s="2">
        <v>4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>
        <v>2</v>
      </c>
      <c r="O72" s="2">
        <v>1</v>
      </c>
      <c r="P72" s="2"/>
      <c r="Q72" s="2"/>
      <c r="R72" s="2"/>
      <c r="S72" s="2"/>
      <c r="T72" s="2">
        <f t="shared" si="0"/>
        <v>7</v>
      </c>
      <c r="U72" s="2">
        <f t="shared" si="0"/>
        <v>5</v>
      </c>
    </row>
    <row r="73" spans="1:21" ht="16.5" customHeight="1">
      <c r="A73" s="5" t="s">
        <v>23</v>
      </c>
      <c r="B73" s="7">
        <f aca="true" t="shared" si="1" ref="B73:U73">SUM(B6:B72)</f>
        <v>289</v>
      </c>
      <c r="C73" s="7">
        <f t="shared" si="1"/>
        <v>192</v>
      </c>
      <c r="D73" s="7">
        <f t="shared" si="1"/>
        <v>89</v>
      </c>
      <c r="E73" s="7">
        <f t="shared" si="1"/>
        <v>65</v>
      </c>
      <c r="F73" s="7">
        <f t="shared" si="1"/>
        <v>4</v>
      </c>
      <c r="G73" s="7">
        <f t="shared" si="1"/>
        <v>1</v>
      </c>
      <c r="H73" s="7">
        <f t="shared" si="1"/>
        <v>21</v>
      </c>
      <c r="I73" s="7">
        <f t="shared" si="1"/>
        <v>9</v>
      </c>
      <c r="J73" s="7">
        <f t="shared" si="1"/>
        <v>68</v>
      </c>
      <c r="K73" s="7">
        <f t="shared" si="1"/>
        <v>24</v>
      </c>
      <c r="L73" s="7">
        <f t="shared" si="1"/>
        <v>32</v>
      </c>
      <c r="M73" s="7">
        <f t="shared" si="1"/>
        <v>19</v>
      </c>
      <c r="N73" s="7">
        <f t="shared" si="1"/>
        <v>16</v>
      </c>
      <c r="O73" s="7">
        <f t="shared" si="1"/>
        <v>11</v>
      </c>
      <c r="P73" s="7">
        <f t="shared" si="1"/>
        <v>92</v>
      </c>
      <c r="Q73" s="7">
        <f t="shared" si="1"/>
        <v>69</v>
      </c>
      <c r="R73" s="7">
        <f t="shared" si="1"/>
        <v>65</v>
      </c>
      <c r="S73" s="7">
        <f t="shared" si="1"/>
        <v>32</v>
      </c>
      <c r="T73" s="7">
        <f t="shared" si="1"/>
        <v>676</v>
      </c>
      <c r="U73" s="7">
        <f t="shared" si="1"/>
        <v>422</v>
      </c>
    </row>
    <row r="74" ht="51.75" customHeight="1">
      <c r="A74" s="4"/>
    </row>
  </sheetData>
  <mergeCells count="13">
    <mergeCell ref="T4:U4"/>
    <mergeCell ref="H4:I4"/>
    <mergeCell ref="L4:M4"/>
    <mergeCell ref="N4:O4"/>
    <mergeCell ref="J4:K4"/>
    <mergeCell ref="R4:S4"/>
    <mergeCell ref="F4:G4"/>
    <mergeCell ref="A1:F1"/>
    <mergeCell ref="E2:Q2"/>
    <mergeCell ref="P4:Q4"/>
    <mergeCell ref="A2:D2"/>
    <mergeCell ref="B4:C4"/>
    <mergeCell ref="D4:E4"/>
  </mergeCells>
  <printOptions/>
  <pageMargins left="0.75" right="0.75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Charnwood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 Marshall</dc:creator>
  <cp:keywords/>
  <dc:description/>
  <cp:lastModifiedBy>Tambini</cp:lastModifiedBy>
  <cp:lastPrinted>2013-06-21T07:51:00Z</cp:lastPrinted>
  <dcterms:created xsi:type="dcterms:W3CDTF">2009-06-01T07:45:23Z</dcterms:created>
  <dcterms:modified xsi:type="dcterms:W3CDTF">2013-07-02T14:01:29Z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Caroline Marshall</vt:lpwstr>
  </property>
  <property fmtid="{D5CDD505-2E9C-101B-9397-08002B2CF9AE}" pid="3" name="Status">
    <vt:lpwstr>Final</vt:lpwstr>
  </property>
  <property fmtid="{D5CDD505-2E9C-101B-9397-08002B2CF9AE}" pid="4" name="SPSDescription">
    <vt:lpwstr/>
  </property>
</Properties>
</file>