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1880" windowHeight="6396" activeTab="0"/>
  </bookViews>
  <sheets>
    <sheet name="Non_OJEU_Open" sheetId="1" r:id="rId1"/>
    <sheet name="Sheet1" sheetId="2" r:id="rId2"/>
  </sheets>
  <definedNames>
    <definedName name="Cabco_Dates">#REF!</definedName>
  </definedNames>
  <calcPr fullCalcOnLoad="1"/>
</workbook>
</file>

<file path=xl/sharedStrings.xml><?xml version="1.0" encoding="utf-8"?>
<sst xmlns="http://schemas.openxmlformats.org/spreadsheetml/2006/main" count="41" uniqueCount="40">
  <si>
    <t>Tender Documents available until</t>
  </si>
  <si>
    <t>Tender Return Date</t>
  </si>
  <si>
    <t>Agree preferred supplier</t>
  </si>
  <si>
    <t>ACTION</t>
  </si>
  <si>
    <t>DATE</t>
  </si>
  <si>
    <t>Contract Title:</t>
  </si>
  <si>
    <t>NOTES</t>
  </si>
  <si>
    <t>Email advert to identified prospective companies</t>
  </si>
  <si>
    <t>Contract start date</t>
  </si>
  <si>
    <t>Questions deadline</t>
  </si>
  <si>
    <t>Answers deadline</t>
  </si>
  <si>
    <t>Cabco Dates</t>
  </si>
  <si>
    <t>earliest possible</t>
  </si>
  <si>
    <t>allow 1day</t>
  </si>
  <si>
    <t>allow 1 day</t>
  </si>
  <si>
    <t>Tender Timetable - Non OJEU Open Procedure</t>
  </si>
  <si>
    <t>Agree Procurement Route &amp; Responsibilities</t>
  </si>
  <si>
    <t>Department</t>
  </si>
  <si>
    <t>Responsibilities:</t>
  </si>
  <si>
    <t>Highlight Actions as follows -</t>
  </si>
  <si>
    <t>Evaluation &amp; Clarification of tenders</t>
  </si>
  <si>
    <t xml:space="preserve"> </t>
  </si>
  <si>
    <t>Financial checks by Accountancy</t>
  </si>
  <si>
    <t>allow up to 1 wk</t>
  </si>
  <si>
    <t xml:space="preserve">ideally 28 days, no less than 14 days from 4 </t>
  </si>
  <si>
    <t>Notify Successful Supplier &amp; Unsucessful Suppliers</t>
  </si>
  <si>
    <t>Advertise on Contract Finder, CBC Contract Register &amp; Source Leicestershire</t>
  </si>
  <si>
    <t>Completion of Tender Documents and evaluation matrix</t>
  </si>
  <si>
    <t>Advertise in press (if appropriate)</t>
  </si>
  <si>
    <t>Submission of Specification/Requirements to Central Procurement Team (CPT)</t>
  </si>
  <si>
    <t>allow min of  2 weeks</t>
  </si>
  <si>
    <t>allow 1 day after 3</t>
  </si>
  <si>
    <t xml:space="preserve">Once adverts have been published (usually within 48hrs of step 4) </t>
  </si>
  <si>
    <t>approx 2 weeks before 10</t>
  </si>
  <si>
    <t>7 days before 10</t>
  </si>
  <si>
    <t>6 days before 10</t>
  </si>
  <si>
    <t>allow up to 2 wks from step 10</t>
  </si>
  <si>
    <t>Allow 10 day standstill (Alcatel period) from date of notification (not mandatory at this level of expediture)</t>
  </si>
  <si>
    <t>allow 10 day standstill from step 14 - the standstill must end on a weekday. (i.e. if the 10 day standstill ends on a Sunday you must extend the end date to the following Monday)</t>
  </si>
  <si>
    <t>allow 1 day after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</si>
</sst>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17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/>
    </xf>
    <xf numFmtId="14" fontId="3" fillId="0" borderId="12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3">
      <selection activeCell="B22" sqref="B22"/>
    </sheetView>
  </sheetViews>
  <sheetFormatPr defaultColWidth="9.140625" defaultRowHeight="12.75"/>
  <cols>
    <col min="1" max="1" width="4.57421875" style="0" customWidth="1"/>
    <col min="2" max="2" width="59.28125" style="0" customWidth="1"/>
    <col min="3" max="3" width="42.421875" style="0" customWidth="1"/>
    <col min="4" max="4" width="15.28125" style="0" customWidth="1"/>
    <col min="6" max="6" width="9.140625" style="0" hidden="1" customWidth="1"/>
  </cols>
  <sheetData>
    <row r="1" spans="1:6" ht="17.25">
      <c r="A1" s="25" t="s">
        <v>15</v>
      </c>
      <c r="B1" s="25"/>
      <c r="C1" s="25"/>
      <c r="D1" s="25"/>
      <c r="F1" s="1" t="s">
        <v>11</v>
      </c>
    </row>
    <row r="2" ht="12.75">
      <c r="F2" s="17">
        <v>38233</v>
      </c>
    </row>
    <row r="3" spans="2:6" ht="15">
      <c r="B3" s="1" t="s">
        <v>5</v>
      </c>
      <c r="C3" s="1"/>
      <c r="F3" s="17">
        <f>F2+14</f>
        <v>38247</v>
      </c>
    </row>
    <row r="4" spans="2:6" ht="15">
      <c r="B4" s="1"/>
      <c r="C4" s="1"/>
      <c r="F4" s="17"/>
    </row>
    <row r="5" spans="2:6" ht="15">
      <c r="B5" s="1" t="s">
        <v>18</v>
      </c>
      <c r="C5" s="1"/>
      <c r="F5" s="17"/>
    </row>
    <row r="6" spans="2:6" ht="13.5">
      <c r="B6" t="s">
        <v>19</v>
      </c>
      <c r="C6" s="19" t="s">
        <v>17</v>
      </c>
      <c r="F6" s="17"/>
    </row>
    <row r="7" spans="3:6" ht="13.5">
      <c r="C7" s="18" t="s">
        <v>21</v>
      </c>
      <c r="F7" s="17"/>
    </row>
    <row r="8" spans="3:6" ht="13.5">
      <c r="C8" s="20" t="s">
        <v>21</v>
      </c>
      <c r="F8" s="17"/>
    </row>
    <row r="9" ht="13.5" thickBot="1">
      <c r="F9" s="17">
        <f>F3+14</f>
        <v>38261</v>
      </c>
    </row>
    <row r="10" spans="1:6" s="1" customFormat="1" ht="15">
      <c r="A10" s="3" t="s">
        <v>3</v>
      </c>
      <c r="B10" s="9"/>
      <c r="C10" s="5" t="s">
        <v>6</v>
      </c>
      <c r="D10" s="5" t="s">
        <v>4</v>
      </c>
      <c r="F10" s="17">
        <f aca="true" t="shared" si="0" ref="F10:F22">F9+14</f>
        <v>38275</v>
      </c>
    </row>
    <row r="11" spans="1:6" s="1" customFormat="1" ht="15.75" thickBot="1">
      <c r="A11" s="4"/>
      <c r="B11" s="8"/>
      <c r="C11" s="6"/>
      <c r="D11" s="6"/>
      <c r="F11" s="17">
        <f t="shared" si="0"/>
        <v>38289</v>
      </c>
    </row>
    <row r="12" spans="1:6" s="2" customFormat="1" ht="14.25" thickBot="1">
      <c r="A12" s="12">
        <v>1</v>
      </c>
      <c r="B12" s="21" t="s">
        <v>16</v>
      </c>
      <c r="C12" s="12"/>
      <c r="D12" s="15"/>
      <c r="F12" s="17">
        <f t="shared" si="0"/>
        <v>38303</v>
      </c>
    </row>
    <row r="13" spans="1:6" s="2" customFormat="1" ht="14.25" thickBot="1">
      <c r="A13" s="12">
        <v>2</v>
      </c>
      <c r="B13" s="22" t="s">
        <v>29</v>
      </c>
      <c r="C13" s="11"/>
      <c r="D13" s="16"/>
      <c r="F13" s="17"/>
    </row>
    <row r="14" spans="1:6" s="2" customFormat="1" ht="14.25" thickBot="1">
      <c r="A14" s="12">
        <v>3</v>
      </c>
      <c r="B14" s="22" t="s">
        <v>27</v>
      </c>
      <c r="C14" s="11" t="s">
        <v>30</v>
      </c>
      <c r="D14" s="16">
        <f>D12+14</f>
        <v>14</v>
      </c>
      <c r="F14" s="17" t="e">
        <f>#REF!+14</f>
        <v>#REF!</v>
      </c>
    </row>
    <row r="15" spans="1:6" s="2" customFormat="1" ht="27.75" thickBot="1">
      <c r="A15" s="12">
        <v>4</v>
      </c>
      <c r="B15" s="24" t="s">
        <v>26</v>
      </c>
      <c r="C15" s="11" t="s">
        <v>31</v>
      </c>
      <c r="D15" s="16">
        <f>D14+1</f>
        <v>15</v>
      </c>
      <c r="F15" s="17" t="e">
        <f>F14+14</f>
        <v>#REF!</v>
      </c>
    </row>
    <row r="16" spans="1:6" s="2" customFormat="1" ht="19.5" customHeight="1" thickBot="1">
      <c r="A16" s="12">
        <v>5</v>
      </c>
      <c r="B16" s="22" t="s">
        <v>28</v>
      </c>
      <c r="C16" s="11" t="s">
        <v>39</v>
      </c>
      <c r="D16" s="16">
        <f>D15+1</f>
        <v>16</v>
      </c>
      <c r="F16" s="17" t="e">
        <f t="shared" si="0"/>
        <v>#REF!</v>
      </c>
    </row>
    <row r="17" spans="1:6" s="2" customFormat="1" ht="40.5" customHeight="1" thickBot="1">
      <c r="A17" s="12">
        <v>6</v>
      </c>
      <c r="B17" s="22" t="s">
        <v>7</v>
      </c>
      <c r="C17" s="13" t="s">
        <v>32</v>
      </c>
      <c r="D17" s="16">
        <f>D16+2</f>
        <v>18</v>
      </c>
      <c r="F17" s="17" t="e">
        <f>#REF!+14</f>
        <v>#REF!</v>
      </c>
    </row>
    <row r="18" spans="1:6" s="2" customFormat="1" ht="14.25" thickBot="1">
      <c r="A18" s="12">
        <v>7</v>
      </c>
      <c r="B18" s="22" t="s">
        <v>0</v>
      </c>
      <c r="C18" s="11" t="s">
        <v>33</v>
      </c>
      <c r="D18" s="16">
        <f>D21-14</f>
        <v>29</v>
      </c>
      <c r="F18" s="17" t="e">
        <f t="shared" si="0"/>
        <v>#REF!</v>
      </c>
    </row>
    <row r="19" spans="1:6" s="10" customFormat="1" ht="14.25" thickBot="1">
      <c r="A19" s="12">
        <v>8</v>
      </c>
      <c r="B19" s="22" t="s">
        <v>9</v>
      </c>
      <c r="C19" s="11" t="s">
        <v>34</v>
      </c>
      <c r="D19" s="16">
        <f>D21-7</f>
        <v>36</v>
      </c>
      <c r="F19" s="17" t="e">
        <f>#REF!+14</f>
        <v>#REF!</v>
      </c>
    </row>
    <row r="20" spans="1:6" s="10" customFormat="1" ht="14.25" thickBot="1">
      <c r="A20" s="12">
        <v>9</v>
      </c>
      <c r="B20" s="22" t="s">
        <v>10</v>
      </c>
      <c r="C20" s="11" t="s">
        <v>35</v>
      </c>
      <c r="D20" s="16">
        <f>D21-6</f>
        <v>37</v>
      </c>
      <c r="F20" s="17" t="e">
        <f t="shared" si="0"/>
        <v>#REF!</v>
      </c>
    </row>
    <row r="21" spans="1:6" s="2" customFormat="1" ht="13.5" customHeight="1" thickBot="1">
      <c r="A21" s="12">
        <v>10</v>
      </c>
      <c r="B21" s="22" t="s">
        <v>1</v>
      </c>
      <c r="C21" s="13" t="s">
        <v>24</v>
      </c>
      <c r="D21" s="16">
        <f>D15+28</f>
        <v>43</v>
      </c>
      <c r="F21" s="17" t="e">
        <f t="shared" si="0"/>
        <v>#REF!</v>
      </c>
    </row>
    <row r="22" spans="1:6" s="2" customFormat="1" ht="14.25" thickBot="1">
      <c r="A22" s="12">
        <v>11</v>
      </c>
      <c r="B22" s="22" t="s">
        <v>20</v>
      </c>
      <c r="C22" s="11" t="s">
        <v>36</v>
      </c>
      <c r="D22" s="16">
        <f>D21+14</f>
        <v>57</v>
      </c>
      <c r="F22" s="17" t="e">
        <f t="shared" si="0"/>
        <v>#REF!</v>
      </c>
    </row>
    <row r="23" spans="1:6" s="2" customFormat="1" ht="14.25" thickBot="1">
      <c r="A23" s="12">
        <v>12</v>
      </c>
      <c r="B23" s="7" t="s">
        <v>22</v>
      </c>
      <c r="C23" s="11" t="s">
        <v>23</v>
      </c>
      <c r="D23" s="16">
        <f>D22+7</f>
        <v>64</v>
      </c>
      <c r="F23" s="17" t="e">
        <f>#REF!+14</f>
        <v>#REF!</v>
      </c>
    </row>
    <row r="24" spans="1:6" s="2" customFormat="1" ht="14.25" thickBot="1">
      <c r="A24" s="12">
        <v>13</v>
      </c>
      <c r="B24" s="22" t="s">
        <v>2</v>
      </c>
      <c r="C24" s="11" t="s">
        <v>14</v>
      </c>
      <c r="D24" s="16">
        <f>D23+1</f>
        <v>65</v>
      </c>
      <c r="F24" s="17" t="e">
        <f>#REF!+14</f>
        <v>#REF!</v>
      </c>
    </row>
    <row r="25" spans="1:4" s="2" customFormat="1" ht="14.25" thickBot="1">
      <c r="A25" s="12">
        <v>14</v>
      </c>
      <c r="B25" s="22" t="s">
        <v>25</v>
      </c>
      <c r="C25" s="11" t="s">
        <v>13</v>
      </c>
      <c r="D25" s="16">
        <f>D23+1</f>
        <v>65</v>
      </c>
    </row>
    <row r="26" spans="1:4" s="2" customFormat="1" ht="84.75" customHeight="1" thickBot="1">
      <c r="A26" s="12">
        <v>15</v>
      </c>
      <c r="B26" s="24" t="s">
        <v>37</v>
      </c>
      <c r="C26" s="13" t="s">
        <v>38</v>
      </c>
      <c r="D26" s="16">
        <f>D25+10</f>
        <v>75</v>
      </c>
    </row>
    <row r="27" spans="1:4" s="2" customFormat="1" ht="13.5">
      <c r="A27" s="12">
        <v>16</v>
      </c>
      <c r="B27" s="22" t="s">
        <v>8</v>
      </c>
      <c r="C27" s="11" t="s">
        <v>12</v>
      </c>
      <c r="D27" s="16">
        <f>D26+1</f>
        <v>76</v>
      </c>
    </row>
    <row r="28" spans="1:4" s="2" customFormat="1" ht="14.25" thickBot="1">
      <c r="A28" s="14"/>
      <c r="B28" s="23"/>
      <c r="C28" s="14"/>
      <c r="D28" s="14"/>
    </row>
    <row r="29" spans="1:4" s="2" customFormat="1" ht="13.5">
      <c r="A29"/>
      <c r="B29"/>
      <c r="C29"/>
      <c r="D29"/>
    </row>
  </sheetData>
  <sheetProtection/>
  <mergeCells count="1">
    <mergeCell ref="A1:D1"/>
  </mergeCells>
  <printOptions/>
  <pageMargins left="0.24" right="0.25" top="0.24" bottom="0.35" header="0.17" footer="0.24"/>
  <pageSetup horizontalDpi="600" verticalDpi="600" orientation="landscape" paperSize="9" r:id="rId1"/>
  <headerFooter alignWithMargins="0">
    <oddFooter>&amp;L&amp;9&amp;F 1.8ipc(v1)&amp;R&amp;9&amp;D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a1850031</dc:creator>
  <cp:keywords/>
  <dc:description/>
  <cp:lastModifiedBy>Atkins Jennifer (Nee Abraham)</cp:lastModifiedBy>
  <cp:lastPrinted>2012-09-11T09:37:53Z</cp:lastPrinted>
  <dcterms:created xsi:type="dcterms:W3CDTF">2002-10-30T16:24:35Z</dcterms:created>
  <dcterms:modified xsi:type="dcterms:W3CDTF">2015-08-06T09:01:28Z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d584efce-d210-48a4-94ab-66365cec70e6</vt:lpwstr>
  </property>
  <property fmtid="{D5CDD505-2E9C-101B-9397-08002B2CF9AE}" pid="3" name="bjSaver">
    <vt:lpwstr>j+4t/1Rm0ivDtDZ7VvPzfyMqRIP8Ov++</vt:lpwstr>
  </property>
  <property fmtid="{D5CDD505-2E9C-101B-9397-08002B2CF9AE}" pid="4" name="bjDocumentSecurityLabel">
    <vt:lpwstr>No Marking</vt:lpwstr>
  </property>
</Properties>
</file>